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515" windowHeight="5670" firstSheet="1" activeTab="9"/>
  </bookViews>
  <sheets>
    <sheet name="задание1" sheetId="1" r:id="rId1"/>
    <sheet name="задание2" sheetId="2" r:id="rId2"/>
    <sheet name="задание3" sheetId="3" r:id="rId3"/>
    <sheet name="задание4" sheetId="4" r:id="rId4"/>
    <sheet name="задание5" sheetId="5" r:id="rId5"/>
    <sheet name="задание6" sheetId="6" r:id="rId6"/>
    <sheet name="задание7" sheetId="7" r:id="rId7"/>
    <sheet name="задание8" sheetId="8" r:id="rId8"/>
    <sheet name="задание9" sheetId="9" r:id="rId9"/>
    <sheet name="1с" sheetId="10" r:id="rId10"/>
    <sheet name="2с" sheetId="11" r:id="rId11"/>
  </sheets>
  <definedNames>
    <definedName name="A">'задание3'!$A$2:$E$2</definedName>
    <definedName name="B">'задание3'!$A$3:$E$3</definedName>
    <definedName name="X">'задание1'!$A$3</definedName>
    <definedName name="Y">'задание1'!$B$3</definedName>
    <definedName name="Z">'задание1'!$C$3</definedName>
    <definedName name="Имена">'задание9'!$A$1:$A$11</definedName>
    <definedName name="Масло">'задание2'!$B$3:$D$3</definedName>
    <definedName name="Молоко">'задание2'!$B$2:$D$2</definedName>
    <definedName name="Сметана">'задание2'!$B$4:$D$4</definedName>
    <definedName name="Творог">'задание2'!$B$5:$D$5</definedName>
  </definedNames>
  <calcPr fullCalcOnLoad="1"/>
</workbook>
</file>

<file path=xl/sharedStrings.xml><?xml version="1.0" encoding="utf-8"?>
<sst xmlns="http://schemas.openxmlformats.org/spreadsheetml/2006/main" count="42" uniqueCount="41">
  <si>
    <t>X</t>
  </si>
  <si>
    <t>Y</t>
  </si>
  <si>
    <t>Z</t>
  </si>
  <si>
    <t>Результаты</t>
  </si>
  <si>
    <t>Продукты</t>
  </si>
  <si>
    <t>Молоко</t>
  </si>
  <si>
    <t>Сметана</t>
  </si>
  <si>
    <t>Творог</t>
  </si>
  <si>
    <t>Всего</t>
  </si>
  <si>
    <t>Октябрь</t>
  </si>
  <si>
    <t>Ноябрь</t>
  </si>
  <si>
    <t>Декабрь</t>
  </si>
  <si>
    <t>Среднее значение</t>
  </si>
  <si>
    <t>Масло</t>
  </si>
  <si>
    <t>Вычисление R</t>
  </si>
  <si>
    <t>R</t>
  </si>
  <si>
    <t>Катя</t>
  </si>
  <si>
    <t>Люба</t>
  </si>
  <si>
    <t>Юля</t>
  </si>
  <si>
    <t>Настя</t>
  </si>
  <si>
    <t>Света</t>
  </si>
  <si>
    <t>Лена</t>
  </si>
  <si>
    <t>Лёша</t>
  </si>
  <si>
    <t>Сергей</t>
  </si>
  <si>
    <t>Дима</t>
  </si>
  <si>
    <t>Матвей</t>
  </si>
  <si>
    <t>Вычисления по формулам</t>
  </si>
  <si>
    <t>A=</t>
  </si>
  <si>
    <t>B=</t>
  </si>
  <si>
    <t>C=</t>
  </si>
  <si>
    <t>{=суммесли(A1:B100);("&gt;="-5"и"&lt;="10")}</t>
  </si>
  <si>
    <t>з</t>
  </si>
  <si>
    <t>среднее арифметическое построенных диапазонов листа 2</t>
  </si>
  <si>
    <t>минимальное значение</t>
  </si>
  <si>
    <t>максимальное зн</t>
  </si>
  <si>
    <t>сумма трёх наименьших элементов</t>
  </si>
  <si>
    <t>2с</t>
  </si>
  <si>
    <t>положит элемент, который чаще всего встречается в диапазоне</t>
  </si>
  <si>
    <t>сумма эл-ов диапазона, значения которых попадают в отрезок [-5;10]</t>
  </si>
  <si>
    <t>кол-во элементов диапазона, значения которых больше зн яч А12</t>
  </si>
  <si>
    <t>кол-во элементов диапазона, значения которых меньше ср знач эл-ов диапазона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</si>
</sst>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H17" sqref="H17"/>
    </sheetView>
  </sheetViews>
  <sheetFormatPr defaultColWidth="9.00390625" defaultRowHeight="12.75"/>
  <sheetData>
    <row r="1" spans="1:3" ht="12.75">
      <c r="A1" s="2" t="s">
        <v>26</v>
      </c>
      <c r="B1" s="2"/>
      <c r="C1" s="2"/>
    </row>
    <row r="2" spans="1:3" ht="12.75">
      <c r="A2" t="s">
        <v>0</v>
      </c>
      <c r="B2" t="s">
        <v>1</v>
      </c>
      <c r="C2" t="s">
        <v>2</v>
      </c>
    </row>
    <row r="3" spans="1:3" ht="12.75">
      <c r="A3">
        <v>1.2</v>
      </c>
      <c r="B3">
        <v>3</v>
      </c>
      <c r="C3">
        <v>1.5</v>
      </c>
    </row>
    <row r="4" spans="1:3" ht="12.75">
      <c r="A4" s="2" t="s">
        <v>3</v>
      </c>
      <c r="B4" s="2"/>
      <c r="C4" s="2"/>
    </row>
    <row r="5" spans="1:2" ht="12.75">
      <c r="A5" t="s">
        <v>27</v>
      </c>
      <c r="B5">
        <f>((X+2)*X+3)*X+4</f>
        <v>12.208</v>
      </c>
    </row>
    <row r="6" spans="1:2" ht="12.75">
      <c r="A6" t="s">
        <v>28</v>
      </c>
      <c r="B6">
        <f>(X+Y+Z)/(X*Y*Z)</f>
        <v>1.0555555555555558</v>
      </c>
    </row>
    <row r="7" spans="1:2" ht="12.75">
      <c r="A7" t="s">
        <v>29</v>
      </c>
      <c r="B7">
        <f>SQRT((X+1)/(X*Y))</f>
        <v>0.7817359599705717</v>
      </c>
    </row>
  </sheetData>
  <mergeCells count="2">
    <mergeCell ref="A1:C1"/>
    <mergeCell ref="A4:C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 topLeftCell="A1">
      <selection activeCell="I15" sqref="I15"/>
    </sheetView>
  </sheetViews>
  <sheetFormatPr defaultColWidth="9.00390625" defaultRowHeight="12.75"/>
  <sheetData>
    <row r="1" spans="1:8" ht="12.75">
      <c r="A1">
        <v>0</v>
      </c>
      <c r="B1">
        <v>0</v>
      </c>
      <c r="D1">
        <v>1</v>
      </c>
      <c r="E1" t="s">
        <v>32</v>
      </c>
      <c r="F1">
        <f>(SUM(A1:A100))/COUNT(A1:A100)</f>
        <v>1.38</v>
      </c>
      <c r="G1">
        <f>(SUM(B1:B100))/COUNT(B1:B100)</f>
        <v>57.34</v>
      </c>
      <c r="H1">
        <f>(SUM(A1:B100))/COUNT(A1:B100)</f>
        <v>29.36</v>
      </c>
    </row>
    <row r="2" spans="1:8" ht="12.75">
      <c r="A2">
        <v>2</v>
      </c>
      <c r="B2">
        <v>132</v>
      </c>
      <c r="D2">
        <v>2</v>
      </c>
      <c r="E2" t="s">
        <v>33</v>
      </c>
      <c r="F2">
        <f>MIN(A1:A100)</f>
        <v>-3</v>
      </c>
      <c r="G2">
        <f>MIN(B1:B100)</f>
        <v>-40</v>
      </c>
      <c r="H2">
        <f>MIN(A1:B100)</f>
        <v>-40</v>
      </c>
    </row>
    <row r="3" spans="1:8" ht="12.75">
      <c r="A3">
        <v>1</v>
      </c>
      <c r="B3">
        <v>14</v>
      </c>
      <c r="D3">
        <v>3</v>
      </c>
      <c r="E3" t="s">
        <v>34</v>
      </c>
      <c r="F3">
        <f>MAX(A1:A100)</f>
        <v>6</v>
      </c>
      <c r="G3">
        <f>MAX(B1:B100)</f>
        <v>154</v>
      </c>
      <c r="H3">
        <f>MAX(A1:B100)</f>
        <v>154</v>
      </c>
    </row>
    <row r="4" spans="1:8" ht="12.75">
      <c r="A4">
        <v>4</v>
      </c>
      <c r="B4">
        <v>26</v>
      </c>
      <c r="D4">
        <v>4</v>
      </c>
      <c r="E4" t="s">
        <v>35</v>
      </c>
      <c r="H4">
        <f>SUM(SMALL(A2:B101,1),SMALL(A2:B101,2),SMALL(A2:B101,3))</f>
        <v>-110</v>
      </c>
    </row>
    <row r="5" spans="1:8" ht="12.75">
      <c r="A5">
        <v>-1</v>
      </c>
      <c r="B5">
        <v>-40</v>
      </c>
      <c r="D5">
        <v>5</v>
      </c>
      <c r="E5" t="s">
        <v>37</v>
      </c>
      <c r="H5" t="s">
        <v>30</v>
      </c>
    </row>
    <row r="6" spans="1:2" ht="12.75">
      <c r="A6">
        <v>5</v>
      </c>
      <c r="B6">
        <v>108</v>
      </c>
    </row>
    <row r="7" spans="1:5" ht="12.75">
      <c r="A7">
        <v>-2</v>
      </c>
      <c r="B7">
        <v>54</v>
      </c>
      <c r="E7" t="s">
        <v>36</v>
      </c>
    </row>
    <row r="8" spans="1:5" ht="12.75">
      <c r="A8">
        <v>3</v>
      </c>
      <c r="B8">
        <v>132</v>
      </c>
      <c r="D8">
        <v>1</v>
      </c>
      <c r="E8" t="s">
        <v>38</v>
      </c>
    </row>
    <row r="9" spans="1:8" ht="12.75">
      <c r="A9">
        <v>6</v>
      </c>
      <c r="B9">
        <v>26</v>
      </c>
      <c r="D9">
        <v>2</v>
      </c>
      <c r="E9" t="s">
        <v>39</v>
      </c>
      <c r="H9">
        <f>COUNTIF(A1:B100,"&gt;"&amp;A12)</f>
        <v>84</v>
      </c>
    </row>
    <row r="10" spans="1:8" ht="12.75">
      <c r="A10">
        <v>5</v>
      </c>
      <c r="B10">
        <v>92</v>
      </c>
      <c r="D10">
        <v>3</v>
      </c>
      <c r="E10" t="s">
        <v>40</v>
      </c>
      <c r="H10">
        <f>COUNTIF(A3:B102,""&lt;(AVERAGE(A3:B102)))</f>
        <v>0</v>
      </c>
    </row>
    <row r="11" spans="1:2" ht="12.75">
      <c r="A11">
        <v>-1</v>
      </c>
      <c r="B11">
        <v>94</v>
      </c>
    </row>
    <row r="12" spans="1:2" ht="12.75">
      <c r="A12">
        <v>5</v>
      </c>
      <c r="B12">
        <v>142</v>
      </c>
    </row>
    <row r="13" spans="1:2" ht="12.75">
      <c r="A13">
        <v>0</v>
      </c>
      <c r="B13">
        <v>98</v>
      </c>
    </row>
    <row r="14" spans="1:2" ht="12.75">
      <c r="A14">
        <v>3</v>
      </c>
      <c r="B14">
        <v>116</v>
      </c>
    </row>
    <row r="15" spans="1:2" ht="12.75">
      <c r="A15">
        <v>6</v>
      </c>
      <c r="B15">
        <v>-28</v>
      </c>
    </row>
    <row r="16" spans="1:2" ht="12.75">
      <c r="A16">
        <v>5</v>
      </c>
      <c r="B16">
        <v>74</v>
      </c>
    </row>
    <row r="17" spans="1:2" ht="12.75">
      <c r="A17">
        <v>5</v>
      </c>
      <c r="B17">
        <v>10</v>
      </c>
    </row>
    <row r="18" spans="1:2" ht="12.75">
      <c r="A18">
        <v>-2</v>
      </c>
      <c r="B18">
        <v>134</v>
      </c>
    </row>
    <row r="19" spans="1:2" ht="12.75">
      <c r="A19">
        <v>-2</v>
      </c>
      <c r="B19">
        <v>112</v>
      </c>
    </row>
    <row r="20" spans="1:2" ht="12.75">
      <c r="A20">
        <v>-1</v>
      </c>
      <c r="B20">
        <v>22</v>
      </c>
    </row>
    <row r="21" spans="1:2" ht="12.75">
      <c r="A21">
        <v>0</v>
      </c>
      <c r="B21">
        <v>28</v>
      </c>
    </row>
    <row r="22" spans="1:2" ht="12.75">
      <c r="A22">
        <v>4</v>
      </c>
      <c r="B22">
        <v>122</v>
      </c>
    </row>
    <row r="23" spans="1:2" ht="12.75">
      <c r="A23">
        <v>6</v>
      </c>
      <c r="B23">
        <v>140</v>
      </c>
    </row>
    <row r="24" spans="1:2" ht="12.75">
      <c r="A24">
        <v>-2</v>
      </c>
      <c r="B24">
        <v>-12</v>
      </c>
    </row>
    <row r="25" spans="1:2" ht="12.75">
      <c r="A25">
        <v>5</v>
      </c>
      <c r="B25">
        <v>38</v>
      </c>
    </row>
    <row r="26" spans="1:2" ht="12.75">
      <c r="A26">
        <v>-3</v>
      </c>
      <c r="B26">
        <v>150</v>
      </c>
    </row>
    <row r="27" spans="1:2" ht="12.75">
      <c r="A27">
        <v>-1</v>
      </c>
      <c r="B27">
        <v>84</v>
      </c>
    </row>
    <row r="28" spans="1:2" ht="12.75">
      <c r="A28">
        <v>1</v>
      </c>
      <c r="B28">
        <v>74</v>
      </c>
    </row>
    <row r="29" spans="1:2" ht="12.75">
      <c r="A29">
        <v>4</v>
      </c>
      <c r="B29">
        <v>-20</v>
      </c>
    </row>
    <row r="30" spans="1:2" ht="12.75">
      <c r="A30">
        <v>-2</v>
      </c>
      <c r="B30">
        <v>18</v>
      </c>
    </row>
    <row r="31" spans="1:2" ht="12.75">
      <c r="A31">
        <v>0</v>
      </c>
      <c r="B31">
        <v>-20</v>
      </c>
    </row>
    <row r="32" spans="1:2" ht="12.75">
      <c r="A32">
        <v>-2</v>
      </c>
      <c r="B32">
        <v>154</v>
      </c>
    </row>
    <row r="33" spans="1:2" ht="12.75">
      <c r="A33">
        <v>0</v>
      </c>
      <c r="B33">
        <v>128</v>
      </c>
    </row>
    <row r="34" spans="1:2" ht="12.75">
      <c r="A34">
        <v>-2</v>
      </c>
      <c r="B34">
        <v>-10</v>
      </c>
    </row>
    <row r="35" spans="1:2" ht="12.75">
      <c r="A35">
        <v>-2</v>
      </c>
      <c r="B35">
        <v>88</v>
      </c>
    </row>
    <row r="36" spans="1:2" ht="12.75">
      <c r="A36">
        <v>3</v>
      </c>
      <c r="B36">
        <v>88</v>
      </c>
    </row>
    <row r="37" spans="1:2" ht="12.75">
      <c r="A37">
        <v>5</v>
      </c>
      <c r="B37">
        <v>-4</v>
      </c>
    </row>
    <row r="38" spans="1:2" ht="12.75">
      <c r="A38">
        <v>1</v>
      </c>
      <c r="B38">
        <v>104</v>
      </c>
    </row>
    <row r="39" spans="1:2" ht="12.75">
      <c r="A39">
        <v>-1</v>
      </c>
      <c r="B39">
        <v>124</v>
      </c>
    </row>
    <row r="40" spans="1:2" ht="12.75">
      <c r="A40">
        <v>3</v>
      </c>
      <c r="B40">
        <v>84</v>
      </c>
    </row>
    <row r="41" spans="1:2" ht="12.75">
      <c r="A41">
        <v>0</v>
      </c>
      <c r="B41">
        <v>-32</v>
      </c>
    </row>
    <row r="42" spans="1:2" ht="12.75">
      <c r="A42">
        <v>4</v>
      </c>
      <c r="B42">
        <v>20</v>
      </c>
    </row>
    <row r="43" spans="1:2" ht="12.75">
      <c r="A43">
        <v>2</v>
      </c>
      <c r="B43">
        <v>-16</v>
      </c>
    </row>
    <row r="44" spans="1:2" ht="12.75">
      <c r="A44">
        <v>-2</v>
      </c>
      <c r="B44">
        <v>128</v>
      </c>
    </row>
    <row r="45" spans="1:2" ht="12.75">
      <c r="A45">
        <v>5</v>
      </c>
      <c r="B45">
        <v>-26</v>
      </c>
    </row>
    <row r="46" spans="1:2" ht="12.75">
      <c r="A46">
        <v>2</v>
      </c>
      <c r="B46">
        <v>-32</v>
      </c>
    </row>
    <row r="47" spans="1:2" ht="12.75">
      <c r="A47">
        <v>4</v>
      </c>
      <c r="B47">
        <v>-12</v>
      </c>
    </row>
    <row r="48" spans="1:2" ht="12.75">
      <c r="A48">
        <v>3</v>
      </c>
      <c r="B48">
        <v>112</v>
      </c>
    </row>
    <row r="49" spans="1:2" ht="12.75">
      <c r="A49">
        <v>1</v>
      </c>
      <c r="B49">
        <v>12</v>
      </c>
    </row>
    <row r="50" spans="1:2" ht="12.75">
      <c r="A50">
        <v>0</v>
      </c>
      <c r="B50">
        <v>54</v>
      </c>
    </row>
    <row r="51" spans="1:2" ht="12.75">
      <c r="A51">
        <v>-2</v>
      </c>
      <c r="B51">
        <v>62</v>
      </c>
    </row>
    <row r="52" spans="1:2" ht="12.75">
      <c r="A52">
        <v>1</v>
      </c>
      <c r="B52">
        <v>136</v>
      </c>
    </row>
    <row r="53" spans="1:2" ht="12.75">
      <c r="A53">
        <v>5</v>
      </c>
      <c r="B53">
        <v>140</v>
      </c>
    </row>
    <row r="54" spans="1:2" ht="12.75">
      <c r="A54">
        <v>-3</v>
      </c>
      <c r="B54">
        <v>60</v>
      </c>
    </row>
    <row r="55" spans="1:2" ht="12.75">
      <c r="A55">
        <v>3</v>
      </c>
      <c r="B55">
        <v>-30</v>
      </c>
    </row>
    <row r="56" spans="1:2" ht="12.75">
      <c r="A56">
        <v>4</v>
      </c>
      <c r="B56">
        <v>78</v>
      </c>
    </row>
    <row r="57" spans="1:2" ht="12.75">
      <c r="A57">
        <v>0</v>
      </c>
      <c r="B57">
        <v>46</v>
      </c>
    </row>
    <row r="58" spans="1:2" ht="12.75">
      <c r="A58">
        <v>1</v>
      </c>
      <c r="B58">
        <v>-2</v>
      </c>
    </row>
    <row r="59" spans="1:2" ht="12.75">
      <c r="A59">
        <v>-3</v>
      </c>
      <c r="B59">
        <v>-2</v>
      </c>
    </row>
    <row r="60" spans="1:2" ht="12.75">
      <c r="A60">
        <v>-2</v>
      </c>
      <c r="B60">
        <v>-28</v>
      </c>
    </row>
    <row r="61" spans="1:2" ht="12.75">
      <c r="A61">
        <v>1</v>
      </c>
      <c r="B61">
        <v>-14</v>
      </c>
    </row>
    <row r="62" spans="1:2" ht="12.75">
      <c r="A62">
        <v>-3</v>
      </c>
      <c r="B62">
        <v>28</v>
      </c>
    </row>
    <row r="63" spans="1:2" ht="12.75">
      <c r="A63">
        <v>0</v>
      </c>
      <c r="B63">
        <v>6</v>
      </c>
    </row>
    <row r="64" spans="1:2" ht="12.75">
      <c r="A64">
        <v>-1</v>
      </c>
      <c r="B64">
        <v>62</v>
      </c>
    </row>
    <row r="65" spans="1:2" ht="12.75">
      <c r="A65">
        <v>3</v>
      </c>
      <c r="B65">
        <v>112</v>
      </c>
    </row>
    <row r="66" spans="1:2" ht="12.75">
      <c r="A66">
        <v>-1</v>
      </c>
      <c r="B66">
        <v>-6</v>
      </c>
    </row>
    <row r="67" spans="1:2" ht="12.75">
      <c r="A67">
        <v>4</v>
      </c>
      <c r="B67">
        <v>64</v>
      </c>
    </row>
    <row r="68" spans="1:2" ht="12.75">
      <c r="A68">
        <v>-3</v>
      </c>
      <c r="B68">
        <v>146</v>
      </c>
    </row>
    <row r="69" spans="1:2" ht="12.75">
      <c r="A69">
        <v>6</v>
      </c>
      <c r="B69">
        <v>128</v>
      </c>
    </row>
    <row r="70" spans="1:2" ht="12.75">
      <c r="A70">
        <v>2</v>
      </c>
      <c r="B70">
        <v>10</v>
      </c>
    </row>
    <row r="71" spans="1:2" ht="12.75">
      <c r="A71">
        <v>1</v>
      </c>
      <c r="B71">
        <v>78</v>
      </c>
    </row>
    <row r="72" spans="1:2" ht="12.75">
      <c r="A72">
        <v>1</v>
      </c>
      <c r="B72">
        <v>52</v>
      </c>
    </row>
    <row r="73" spans="1:2" ht="12.75">
      <c r="A73">
        <v>-1</v>
      </c>
      <c r="B73">
        <v>32</v>
      </c>
    </row>
    <row r="74" spans="1:2" ht="12.75">
      <c r="A74">
        <v>5</v>
      </c>
      <c r="B74">
        <v>122</v>
      </c>
    </row>
    <row r="75" spans="1:2" ht="12.75">
      <c r="A75">
        <v>-1</v>
      </c>
      <c r="B75">
        <v>-12</v>
      </c>
    </row>
    <row r="76" spans="1:2" ht="12.75">
      <c r="A76">
        <v>-1</v>
      </c>
      <c r="B76">
        <v>68</v>
      </c>
    </row>
    <row r="77" spans="1:2" ht="12.75">
      <c r="A77">
        <v>-1</v>
      </c>
      <c r="B77">
        <v>-38</v>
      </c>
    </row>
    <row r="78" spans="1:2" ht="12.75">
      <c r="A78">
        <v>6</v>
      </c>
      <c r="B78">
        <v>74</v>
      </c>
    </row>
    <row r="79" spans="1:2" ht="12.75">
      <c r="A79">
        <v>-2</v>
      </c>
      <c r="B79">
        <v>36</v>
      </c>
    </row>
    <row r="80" spans="1:2" ht="12.75">
      <c r="A80">
        <v>1</v>
      </c>
      <c r="B80">
        <v>36</v>
      </c>
    </row>
    <row r="81" spans="1:2" ht="12.75">
      <c r="A81">
        <v>2</v>
      </c>
      <c r="B81">
        <v>42</v>
      </c>
    </row>
    <row r="82" spans="1:2" ht="12.75">
      <c r="A82">
        <v>-1</v>
      </c>
      <c r="B82">
        <v>130</v>
      </c>
    </row>
    <row r="83" spans="1:2" ht="12.75">
      <c r="A83">
        <v>2</v>
      </c>
      <c r="B83">
        <v>90</v>
      </c>
    </row>
    <row r="84" spans="1:2" ht="12.75">
      <c r="A84">
        <v>6</v>
      </c>
      <c r="B84">
        <v>28</v>
      </c>
    </row>
    <row r="85" spans="1:2" ht="12.75">
      <c r="A85">
        <v>4</v>
      </c>
      <c r="B85">
        <v>18</v>
      </c>
    </row>
    <row r="86" spans="1:2" ht="12.75">
      <c r="A86">
        <v>6</v>
      </c>
      <c r="B86">
        <v>-28</v>
      </c>
    </row>
    <row r="87" spans="1:2" ht="12.75">
      <c r="A87">
        <v>-3</v>
      </c>
      <c r="B87">
        <v>140</v>
      </c>
    </row>
    <row r="88" spans="1:2" ht="12.75">
      <c r="A88">
        <v>6</v>
      </c>
      <c r="B88">
        <v>20</v>
      </c>
    </row>
    <row r="89" spans="1:2" ht="12.75">
      <c r="A89">
        <v>1</v>
      </c>
      <c r="B89">
        <v>98</v>
      </c>
    </row>
    <row r="90" spans="1:2" ht="12.75">
      <c r="A90">
        <v>-1</v>
      </c>
      <c r="B90">
        <v>-26</v>
      </c>
    </row>
    <row r="91" spans="1:2" ht="12.75">
      <c r="A91">
        <v>2</v>
      </c>
      <c r="B91">
        <v>54</v>
      </c>
    </row>
    <row r="92" spans="1:2" ht="12.75">
      <c r="A92">
        <v>5</v>
      </c>
      <c r="B92">
        <v>152</v>
      </c>
    </row>
    <row r="93" spans="1:2" ht="12.75">
      <c r="A93">
        <v>3</v>
      </c>
      <c r="B93">
        <v>118</v>
      </c>
    </row>
    <row r="94" spans="1:2" ht="12.75">
      <c r="A94">
        <v>5</v>
      </c>
      <c r="B94">
        <v>136</v>
      </c>
    </row>
    <row r="95" spans="1:2" ht="12.75">
      <c r="A95">
        <v>-1</v>
      </c>
      <c r="B95">
        <v>82</v>
      </c>
    </row>
    <row r="96" spans="1:2" ht="12.75">
      <c r="A96">
        <v>1</v>
      </c>
      <c r="B96">
        <v>98</v>
      </c>
    </row>
    <row r="97" spans="1:2" ht="12.75">
      <c r="A97">
        <v>-3</v>
      </c>
      <c r="B97">
        <v>4</v>
      </c>
    </row>
    <row r="98" spans="1:2" ht="12.75">
      <c r="A98">
        <v>-2</v>
      </c>
      <c r="B98">
        <v>18</v>
      </c>
    </row>
    <row r="99" spans="1:2" ht="12.75">
      <c r="A99">
        <v>5</v>
      </c>
      <c r="B99">
        <v>118</v>
      </c>
    </row>
    <row r="100" spans="1:2" ht="12.75">
      <c r="A100">
        <v>4</v>
      </c>
      <c r="B100">
        <v>114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J13" sqref="J13"/>
    </sheetView>
  </sheetViews>
  <sheetFormatPr defaultColWidth="9.00390625" defaultRowHeight="12.75"/>
  <cols>
    <col min="5" max="5" width="16.75390625" style="0" customWidth="1"/>
  </cols>
  <sheetData>
    <row r="1" spans="1:5" ht="12.75">
      <c r="A1" t="s">
        <v>4</v>
      </c>
      <c r="B1" t="s">
        <v>9</v>
      </c>
      <c r="C1" t="s">
        <v>10</v>
      </c>
      <c r="D1" t="s">
        <v>11</v>
      </c>
      <c r="E1" t="s">
        <v>12</v>
      </c>
    </row>
    <row r="2" spans="1:5" ht="12.75">
      <c r="A2" t="s">
        <v>5</v>
      </c>
      <c r="B2">
        <v>56</v>
      </c>
      <c r="C2">
        <v>60</v>
      </c>
      <c r="D2">
        <v>61</v>
      </c>
      <c r="E2">
        <f>AVERAGE(Молоко)</f>
        <v>59</v>
      </c>
    </row>
    <row r="3" spans="1:5" ht="12.75">
      <c r="A3" t="s">
        <v>13</v>
      </c>
      <c r="B3">
        <v>60</v>
      </c>
      <c r="C3">
        <v>61</v>
      </c>
      <c r="D3">
        <v>61</v>
      </c>
      <c r="E3">
        <f>AVERAGE(Масло)</f>
        <v>60.666666666666664</v>
      </c>
    </row>
    <row r="4" spans="1:5" ht="12.75">
      <c r="A4" t="s">
        <v>6</v>
      </c>
      <c r="B4">
        <v>67</v>
      </c>
      <c r="C4">
        <v>68</v>
      </c>
      <c r="D4">
        <v>70</v>
      </c>
      <c r="E4">
        <f>AVERAGE(Сметана)</f>
        <v>68.33333333333333</v>
      </c>
    </row>
    <row r="5" spans="1:5" ht="12.75">
      <c r="A5" t="s">
        <v>7</v>
      </c>
      <c r="B5">
        <v>34</v>
      </c>
      <c r="C5">
        <v>35</v>
      </c>
      <c r="D5">
        <v>36</v>
      </c>
      <c r="E5">
        <f>AVERAGE(Творог)</f>
        <v>35</v>
      </c>
    </row>
    <row r="6" spans="1:5" ht="12.75">
      <c r="A6" t="s">
        <v>8</v>
      </c>
      <c r="B6">
        <f>SUM(B2:B5)</f>
        <v>217</v>
      </c>
      <c r="C6">
        <f>SUM(C2:C5)</f>
        <v>224</v>
      </c>
      <c r="D6">
        <f>SUM(D2:D5)</f>
        <v>228</v>
      </c>
      <c r="E6">
        <f>SUM(E2:E5)</f>
        <v>223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5" sqref="A5"/>
    </sheetView>
  </sheetViews>
  <sheetFormatPr defaultColWidth="9.00390625" defaultRowHeight="12.75"/>
  <sheetData>
    <row r="1" ht="12.75">
      <c r="A1" t="s">
        <v>14</v>
      </c>
    </row>
    <row r="2" spans="1:5" ht="12.75">
      <c r="A2">
        <v>1.5</v>
      </c>
      <c r="B2">
        <v>1.23</v>
      </c>
      <c r="C2">
        <v>1.65</v>
      </c>
      <c r="D2">
        <v>2.44</v>
      </c>
      <c r="E2">
        <v>1.44</v>
      </c>
    </row>
    <row r="3" spans="1:5" ht="12.75">
      <c r="A3">
        <v>2.11</v>
      </c>
      <c r="B3">
        <v>3.12</v>
      </c>
      <c r="C3">
        <v>2.14</v>
      </c>
      <c r="D3">
        <v>2.33</v>
      </c>
      <c r="E3">
        <v>3.12</v>
      </c>
    </row>
    <row r="4" ht="12.75">
      <c r="A4" t="s">
        <v>15</v>
      </c>
    </row>
    <row r="5" ht="12.75">
      <c r="A5" t="s">
        <v>31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E5" sqref="E5"/>
    </sheetView>
  </sheetViews>
  <sheetFormatPr defaultColWidth="9.00390625" defaultRowHeight="12.75"/>
  <sheetData>
    <row r="1" spans="1:5" ht="12.75">
      <c r="A1">
        <v>1</v>
      </c>
      <c r="B1">
        <v>2</v>
      </c>
      <c r="C1">
        <v>3</v>
      </c>
      <c r="D1">
        <v>4</v>
      </c>
      <c r="E1">
        <f>SUM(A1:D1)</f>
        <v>10</v>
      </c>
    </row>
    <row r="2" spans="1:5" ht="12.75">
      <c r="A2">
        <v>2</v>
      </c>
      <c r="B2">
        <v>3</v>
      </c>
      <c r="C2">
        <v>4</v>
      </c>
      <c r="D2">
        <v>5</v>
      </c>
      <c r="E2">
        <f>SUM(A2:D2)</f>
        <v>14</v>
      </c>
    </row>
    <row r="3" spans="1:5" ht="12.75">
      <c r="A3">
        <v>3</v>
      </c>
      <c r="B3">
        <v>4</v>
      </c>
      <c r="C3">
        <v>5</v>
      </c>
      <c r="D3">
        <v>6</v>
      </c>
      <c r="E3">
        <f>SUM(A3:D3)</f>
        <v>18</v>
      </c>
    </row>
    <row r="4" spans="1:5" ht="12.75">
      <c r="A4">
        <v>4</v>
      </c>
      <c r="B4">
        <v>5</v>
      </c>
      <c r="C4">
        <v>6</v>
      </c>
      <c r="D4">
        <v>7</v>
      </c>
      <c r="E4">
        <f>SUM(A4:D4)</f>
        <v>22</v>
      </c>
    </row>
    <row r="5" spans="1:5" ht="12.75">
      <c r="A5">
        <v>5</v>
      </c>
      <c r="B5">
        <v>6</v>
      </c>
      <c r="C5">
        <v>7</v>
      </c>
      <c r="D5">
        <v>8</v>
      </c>
      <c r="E5">
        <f>SUM(A5:D5)</f>
        <v>26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5"/>
  <sheetViews>
    <sheetView workbookViewId="0" topLeftCell="A1">
      <selection activeCell="E5" sqref="E5"/>
    </sheetView>
  </sheetViews>
  <sheetFormatPr defaultColWidth="9.00390625" defaultRowHeight="12.75"/>
  <sheetData>
    <row r="2" spans="1:5" ht="12.75">
      <c r="A2">
        <v>1</v>
      </c>
      <c r="B2">
        <v>2</v>
      </c>
      <c r="C2">
        <v>3</v>
      </c>
      <c r="D2">
        <v>4</v>
      </c>
      <c r="E2">
        <v>5</v>
      </c>
    </row>
    <row r="3" spans="1:5" ht="12.75">
      <c r="A3">
        <v>1</v>
      </c>
      <c r="B3">
        <v>2</v>
      </c>
      <c r="C3">
        <v>3</v>
      </c>
      <c r="D3">
        <v>4</v>
      </c>
      <c r="E3">
        <v>5</v>
      </c>
    </row>
    <row r="5" spans="1:5" ht="12.75">
      <c r="A5">
        <f>A2/MAX($A$3:$E$3)</f>
        <v>0.2</v>
      </c>
      <c r="B5">
        <f>B2/MAX($A$3:$E$3)</f>
        <v>0.4</v>
      </c>
      <c r="C5">
        <f>C2/MAX($A$3:$E$3)</f>
        <v>0.6</v>
      </c>
      <c r="D5">
        <f>D2/MAX($A$3:$E$3)</f>
        <v>0.8</v>
      </c>
      <c r="E5">
        <f>E2/MAX($A$3:$E$3)</f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F4" sqref="F4"/>
    </sheetView>
  </sheetViews>
  <sheetFormatPr defaultColWidth="9.00390625" defaultRowHeight="12.75"/>
  <sheetData>
    <row r="2" spans="1:4" ht="12.75">
      <c r="A2">
        <v>34</v>
      </c>
      <c r="B2">
        <v>557</v>
      </c>
      <c r="C2">
        <v>-67</v>
      </c>
      <c r="D2">
        <v>97</v>
      </c>
    </row>
    <row r="3" spans="1:4" ht="12.75">
      <c r="A3">
        <v>2</v>
      </c>
      <c r="B3">
        <v>5</v>
      </c>
      <c r="C3">
        <v>45</v>
      </c>
      <c r="D3">
        <v>34</v>
      </c>
    </row>
    <row r="4" spans="1:6" ht="12.75">
      <c r="A4">
        <v>1</v>
      </c>
      <c r="B4">
        <v>2</v>
      </c>
      <c r="C4">
        <v>56</v>
      </c>
      <c r="D4">
        <v>23</v>
      </c>
      <c r="F4">
        <f>SUMIF(A2:D6,"&gt;0",A2:D6)</f>
        <v>1011</v>
      </c>
    </row>
    <row r="5" spans="1:6" ht="12.75">
      <c r="A5">
        <v>8</v>
      </c>
      <c r="B5">
        <v>4</v>
      </c>
      <c r="C5">
        <v>-86</v>
      </c>
      <c r="D5">
        <v>5</v>
      </c>
      <c r="F5">
        <f>COUNTIF(A2:D6,"&lt;0")</f>
        <v>2</v>
      </c>
    </row>
    <row r="6" spans="1:4" ht="12.75">
      <c r="A6">
        <v>34</v>
      </c>
      <c r="B6">
        <v>35</v>
      </c>
      <c r="C6">
        <v>64</v>
      </c>
      <c r="D6" s="1">
        <v>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>
        <v>2</v>
      </c>
    </row>
    <row r="2" spans="1:5" ht="12.75">
      <c r="A2">
        <v>345</v>
      </c>
      <c r="B2">
        <v>23</v>
      </c>
      <c r="C2">
        <v>-78</v>
      </c>
      <c r="D2">
        <v>0</v>
      </c>
      <c r="E2">
        <v>21</v>
      </c>
    </row>
    <row r="4" ht="12.75">
      <c r="A4">
        <f>SUMIF(A2:E2,"&gt;"&amp;A1,A2:E2)</f>
        <v>389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D1" sqref="D1"/>
    </sheetView>
  </sheetViews>
  <sheetFormatPr defaultColWidth="9.00390625" defaultRowHeight="12.75"/>
  <sheetData>
    <row r="1" spans="1:5" ht="12.75">
      <c r="A1">
        <v>1</v>
      </c>
      <c r="B1">
        <v>5</v>
      </c>
      <c r="C1">
        <v>-8</v>
      </c>
      <c r="E1">
        <f>SUMIF(A1:C2,"&gt;0",A1:C2)/COUNTIF(A1:C2,"&gt;0")</f>
        <v>17.25</v>
      </c>
    </row>
    <row r="2" spans="1:5" ht="12.75">
      <c r="A2">
        <v>7</v>
      </c>
      <c r="B2">
        <v>0</v>
      </c>
      <c r="C2">
        <v>56</v>
      </c>
      <c r="E2">
        <f>ABS(SUMIF(A1:C2,"&lt;0",A1:C2))/COUNTIF(A1:C2,"&lt;0")</f>
        <v>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A14" sqref="A14"/>
    </sheetView>
  </sheetViews>
  <sheetFormatPr defaultColWidth="9.00390625" defaultRowHeight="12.75"/>
  <sheetData>
    <row r="1" ht="12.75">
      <c r="A1" t="s">
        <v>16</v>
      </c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ht="12.75">
      <c r="A5" t="s">
        <v>20</v>
      </c>
    </row>
    <row r="6" ht="12.75">
      <c r="A6" t="s">
        <v>21</v>
      </c>
    </row>
    <row r="7" ht="12.75">
      <c r="A7" t="s">
        <v>16</v>
      </c>
    </row>
    <row r="8" ht="12.75">
      <c r="A8" t="s">
        <v>22</v>
      </c>
    </row>
    <row r="9" ht="12.75">
      <c r="A9" t="s">
        <v>23</v>
      </c>
    </row>
    <row r="10" ht="12.75">
      <c r="A10" t="s">
        <v>24</v>
      </c>
    </row>
    <row r="11" ht="12.75">
      <c r="A11" t="s">
        <v>25</v>
      </c>
    </row>
    <row r="13" ht="12.75">
      <c r="A13">
        <f>COUNTIF(Имена,"Юля")</f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Зеленая</cp:lastModifiedBy>
  <dcterms:created xsi:type="dcterms:W3CDTF">2007-10-28T11:10:29Z</dcterms:created>
  <dcterms:modified xsi:type="dcterms:W3CDTF">2007-12-17T10:43:44Z</dcterms:modified>
  <cp:category/>
  <cp:version/>
  <cp:contentType/>
  <cp:contentStatus/>
</cp:coreProperties>
</file>